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700" yWindow="-240" windowWidth="14340" windowHeight="12450"/>
  </bookViews>
  <sheets>
    <sheet name="2024-2026гг" sheetId="1" r:id="rId1"/>
  </sheets>
  <definedNames>
    <definedName name="_xlnm.Print_Titles" localSheetId="0">'2024-2026гг'!$12:$12</definedName>
    <definedName name="_xlnm.Print_Area" localSheetId="0">'2024-2026гг'!$A$1:$E$28</definedName>
  </definedNames>
  <calcPr calcId="125725"/>
</workbook>
</file>

<file path=xl/calcChain.xml><?xml version="1.0" encoding="utf-8"?>
<calcChain xmlns="http://schemas.openxmlformats.org/spreadsheetml/2006/main">
  <c r="C24" i="1"/>
  <c r="C17" l="1"/>
  <c r="D18" l="1"/>
  <c r="E28" l="1"/>
  <c r="D28"/>
  <c r="E18"/>
  <c r="E19" l="1"/>
  <c r="E20" s="1"/>
  <c r="D19"/>
  <c r="D20" s="1"/>
  <c r="C18" l="1"/>
  <c r="C28" l="1"/>
  <c r="C19" l="1"/>
  <c r="C20" s="1"/>
</calcChain>
</file>

<file path=xl/sharedStrings.xml><?xml version="1.0" encoding="utf-8"?>
<sst xmlns="http://schemas.openxmlformats.org/spreadsheetml/2006/main" count="29" uniqueCount="29">
  <si>
    <t xml:space="preserve">муниципального дорожного фонда </t>
  </si>
  <si>
    <t>№ п/п</t>
  </si>
  <si>
    <t>Наименование показателей</t>
  </si>
  <si>
    <t>Доходы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</si>
  <si>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Старооскольского городского округа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</si>
  <si>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</si>
  <si>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Итого закрепленных налоговых и неналоговых платежей</t>
  </si>
  <si>
    <t>Часть общего объема доходов бюджета Старооскольского городского округа</t>
  </si>
  <si>
    <t>Всего доходов</t>
  </si>
  <si>
    <t>Расходы</t>
  </si>
  <si>
    <t>Строительство и реконструкция автомобильных дорог и проездов</t>
  </si>
  <si>
    <t>Капитальный ремонт и ремонт автомобильных дорог общего пользования населенных пунктов, ремонт мостов, путепроводов</t>
  </si>
  <si>
    <t>Ямочный ремонт</t>
  </si>
  <si>
    <t>Содержание улично-дорожной сети, мостов и путепроводов</t>
  </si>
  <si>
    <t xml:space="preserve"> Содержание элементов обустройства автомобильных дорог</t>
  </si>
  <si>
    <t>Всего расходов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</si>
  <si>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</si>
  <si>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тыс. рублей</t>
  </si>
  <si>
    <t>Субсидии  бюджетам  муниципальных районов и городских округов  на  капитальный ремонт и ремонт автомобильных дорог общего пользования,  дворовых территорий многоквартирных домов, проездов к дворовым территориям многоквартирных домов населенных пунктов</t>
  </si>
  <si>
    <t>Объем бюджетных ассигнований</t>
  </si>
  <si>
    <t>Сумма                  на            2024 год</t>
  </si>
  <si>
    <t>Строительство и реконструкция автомобильных дорог и проездов, элементов обустройства автомобильных дорог</t>
  </si>
  <si>
    <t xml:space="preserve">                                                                              к решению Совета депутатов</t>
  </si>
  <si>
    <t xml:space="preserve">                                                                              Старооскольского городского округа</t>
  </si>
  <si>
    <t xml:space="preserve">                                                                              Приложение 8</t>
  </si>
  <si>
    <t xml:space="preserve">Старооскольского городского округа на 2024 год </t>
  </si>
  <si>
    <t>и плановый период 2025 и 2026 годов</t>
  </si>
  <si>
    <t>Сумма                  на            2025 год</t>
  </si>
  <si>
    <t>Сумма                  на              2026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</si>
</sst>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Times New Roman"/>
      <family val="1"/>
      <charset val="1"/>
    </font>
    <font>
      <sz val="13"/>
      <color indexed="8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0" fillId="0" borderId="0"/>
    <xf numFmtId="0" fontId="1" fillId="0" borderId="0"/>
    <xf numFmtId="0" fontId="11" fillId="0" borderId="0"/>
  </cellStyleXfs>
  <cellXfs count="25">
    <xf numFmtId="0" fontId="3" fillId="0" borderId="0" xfId="0" applyNumberFormat="1" applyFont="1"/>
    <xf numFmtId="0" fontId="4" fillId="0" borderId="0" xfId="0" applyNumberFormat="1" applyFont="1" applyFill="1"/>
    <xf numFmtId="0" fontId="3" fillId="0" borderId="0" xfId="0" applyNumberFormat="1" applyFont="1" applyFill="1"/>
    <xf numFmtId="0" fontId="4" fillId="0" borderId="0" xfId="0" applyNumberFormat="1" applyFont="1" applyFill="1" applyAlignment="1">
      <alignment horizontal="right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/>
    </xf>
    <xf numFmtId="164" fontId="7" fillId="0" borderId="3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left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8"/>
  <sheetViews>
    <sheetView tabSelected="1" zoomScaleSheetLayoutView="90" workbookViewId="0">
      <selection activeCell="E11" sqref="E11"/>
    </sheetView>
  </sheetViews>
  <sheetFormatPr defaultColWidth="9.140625" defaultRowHeight="15"/>
  <cols>
    <col min="1" max="1" width="6.5703125" style="2" customWidth="1"/>
    <col min="2" max="2" width="37.140625" style="2" customWidth="1"/>
    <col min="3" max="5" width="13.140625" style="2" customWidth="1"/>
    <col min="6" max="6" width="17.140625" style="2" customWidth="1"/>
    <col min="7" max="16384" width="9.140625" style="2"/>
  </cols>
  <sheetData>
    <row r="1" spans="1:5" s="1" customFormat="1" ht="16.5">
      <c r="A1" s="24" t="s">
        <v>24</v>
      </c>
      <c r="B1" s="24"/>
      <c r="C1" s="24"/>
      <c r="D1" s="24"/>
      <c r="E1" s="24"/>
    </row>
    <row r="2" spans="1:5" s="1" customFormat="1" ht="16.5">
      <c r="A2" s="24" t="s">
        <v>22</v>
      </c>
      <c r="B2" s="24"/>
      <c r="C2" s="24"/>
      <c r="D2" s="24"/>
      <c r="E2" s="24"/>
    </row>
    <row r="3" spans="1:5" s="1" customFormat="1" ht="16.5">
      <c r="A3" s="24" t="s">
        <v>23</v>
      </c>
      <c r="B3" s="24"/>
      <c r="C3" s="24"/>
      <c r="D3" s="24"/>
      <c r="E3" s="24"/>
    </row>
    <row r="4" spans="1:5" s="1" customFormat="1" ht="16.5"/>
    <row r="5" spans="1:5" ht="3" customHeight="1"/>
    <row r="6" spans="1:5" ht="16.5">
      <c r="A6" s="23" t="s">
        <v>19</v>
      </c>
      <c r="B6" s="23"/>
      <c r="C6" s="23"/>
      <c r="D6" s="23"/>
      <c r="E6" s="23"/>
    </row>
    <row r="7" spans="1:5" ht="16.5" customHeight="1">
      <c r="A7" s="23" t="s">
        <v>0</v>
      </c>
      <c r="B7" s="23"/>
      <c r="C7" s="23"/>
      <c r="D7" s="23"/>
      <c r="E7" s="23"/>
    </row>
    <row r="8" spans="1:5" ht="16.5">
      <c r="A8" s="23" t="s">
        <v>25</v>
      </c>
      <c r="B8" s="23"/>
      <c r="C8" s="23"/>
      <c r="D8" s="23"/>
      <c r="E8" s="23"/>
    </row>
    <row r="9" spans="1:5" ht="16.5">
      <c r="A9" s="23" t="s">
        <v>26</v>
      </c>
      <c r="B9" s="23"/>
      <c r="C9" s="23"/>
      <c r="D9" s="23"/>
      <c r="E9" s="23"/>
    </row>
    <row r="10" spans="1:5" ht="16.5">
      <c r="A10" s="1"/>
      <c r="B10" s="1"/>
      <c r="C10" s="3"/>
      <c r="D10" s="3"/>
      <c r="E10" s="3" t="s">
        <v>17</v>
      </c>
    </row>
    <row r="11" spans="1:5" ht="69" customHeight="1">
      <c r="A11" s="4" t="s">
        <v>1</v>
      </c>
      <c r="B11" s="4" t="s">
        <v>2</v>
      </c>
      <c r="C11" s="4" t="s">
        <v>20</v>
      </c>
      <c r="D11" s="4" t="s">
        <v>27</v>
      </c>
      <c r="E11" s="4" t="s">
        <v>28</v>
      </c>
    </row>
    <row r="12" spans="1:5" ht="16.5" customHeight="1">
      <c r="A12" s="4">
        <v>1</v>
      </c>
      <c r="B12" s="5">
        <v>2</v>
      </c>
      <c r="C12" s="4">
        <v>3</v>
      </c>
      <c r="D12" s="4">
        <v>4</v>
      </c>
      <c r="E12" s="4">
        <v>5</v>
      </c>
    </row>
    <row r="13" spans="1:5" ht="16.5">
      <c r="A13" s="6"/>
      <c r="B13" s="5" t="s">
        <v>3</v>
      </c>
      <c r="C13" s="6"/>
      <c r="D13" s="6"/>
      <c r="E13" s="6"/>
    </row>
    <row r="14" spans="1:5" ht="176.25" customHeight="1">
      <c r="A14" s="6">
        <v>1</v>
      </c>
      <c r="B14" s="6" t="s">
        <v>4</v>
      </c>
      <c r="C14" s="7">
        <v>57559</v>
      </c>
      <c r="D14" s="15">
        <v>57013</v>
      </c>
      <c r="E14" s="15">
        <v>58414</v>
      </c>
    </row>
    <row r="15" spans="1:5" ht="9.75" hidden="1" customHeight="1">
      <c r="A15" s="6"/>
      <c r="B15" s="8" t="s">
        <v>5</v>
      </c>
      <c r="C15" s="7"/>
      <c r="D15" s="7"/>
      <c r="E15" s="7"/>
    </row>
    <row r="16" spans="1:5" ht="128.25" customHeight="1">
      <c r="A16" s="6">
        <v>2</v>
      </c>
      <c r="B16" s="8" t="s">
        <v>16</v>
      </c>
      <c r="C16" s="7">
        <v>60</v>
      </c>
      <c r="D16" s="16">
        <v>60</v>
      </c>
      <c r="E16" s="16">
        <v>60</v>
      </c>
    </row>
    <row r="17" spans="1:5" ht="174" customHeight="1">
      <c r="A17" s="9">
        <v>3</v>
      </c>
      <c r="B17" s="8" t="s">
        <v>18</v>
      </c>
      <c r="C17" s="18">
        <f>255876+142263.4+248931</f>
        <v>647070.4</v>
      </c>
      <c r="D17" s="19"/>
      <c r="E17" s="19"/>
    </row>
    <row r="18" spans="1:5" ht="38.25" customHeight="1">
      <c r="A18" s="4"/>
      <c r="B18" s="5" t="s">
        <v>6</v>
      </c>
      <c r="C18" s="10">
        <f>SUM(C14:C17)</f>
        <v>704689.4</v>
      </c>
      <c r="D18" s="10">
        <f t="shared" ref="D18:E18" si="0">SUM(D14:D17)</f>
        <v>57073</v>
      </c>
      <c r="E18" s="10">
        <f t="shared" si="0"/>
        <v>58474</v>
      </c>
    </row>
    <row r="19" spans="1:5" ht="54" customHeight="1">
      <c r="A19" s="6">
        <v>4</v>
      </c>
      <c r="B19" s="8" t="s">
        <v>7</v>
      </c>
      <c r="C19" s="11">
        <f>C28-C18</f>
        <v>315678.59999999998</v>
      </c>
      <c r="D19" s="11">
        <f>D28-D18</f>
        <v>294852.30000000005</v>
      </c>
      <c r="E19" s="11">
        <f>E28-E18</f>
        <v>320015.10000000003</v>
      </c>
    </row>
    <row r="20" spans="1:5" ht="21.75" customHeight="1">
      <c r="A20" s="4"/>
      <c r="B20" s="5" t="s">
        <v>8</v>
      </c>
      <c r="C20" s="12">
        <f>C18+C19</f>
        <v>1020368</v>
      </c>
      <c r="D20" s="12">
        <f t="shared" ref="D20:E20" si="1">D18+D19</f>
        <v>351925.30000000005</v>
      </c>
      <c r="E20" s="12">
        <f t="shared" si="1"/>
        <v>378489.10000000003</v>
      </c>
    </row>
    <row r="21" spans="1:5" ht="23.25" customHeight="1">
      <c r="A21" s="6"/>
      <c r="B21" s="5" t="s">
        <v>9</v>
      </c>
      <c r="C21" s="7"/>
      <c r="D21" s="7"/>
      <c r="E21" s="7"/>
    </row>
    <row r="22" spans="1:5" ht="33" hidden="1">
      <c r="A22" s="6"/>
      <c r="B22" s="8" t="s">
        <v>10</v>
      </c>
      <c r="C22" s="7"/>
      <c r="D22" s="7"/>
      <c r="E22" s="7"/>
    </row>
    <row r="23" spans="1:5" ht="78" customHeight="1">
      <c r="A23" s="6">
        <v>1</v>
      </c>
      <c r="B23" s="8" t="s">
        <v>21</v>
      </c>
      <c r="C23" s="19">
        <v>9168.5</v>
      </c>
      <c r="D23" s="22">
        <v>5200</v>
      </c>
      <c r="E23" s="22">
        <v>5500</v>
      </c>
    </row>
    <row r="24" spans="1:5" ht="79.5" customHeight="1">
      <c r="A24" s="6">
        <v>2</v>
      </c>
      <c r="B24" s="8" t="s">
        <v>11</v>
      </c>
      <c r="C24" s="21">
        <f>54246.5+647070.4</f>
        <v>701316.9</v>
      </c>
      <c r="D24" s="20">
        <v>23402.2</v>
      </c>
      <c r="E24" s="20">
        <v>27000</v>
      </c>
    </row>
    <row r="25" spans="1:5" ht="19.5" customHeight="1">
      <c r="A25" s="6">
        <v>3</v>
      </c>
      <c r="B25" s="8" t="s">
        <v>12</v>
      </c>
      <c r="C25" s="11">
        <v>30000</v>
      </c>
      <c r="D25" s="17">
        <v>40000</v>
      </c>
      <c r="E25" s="17">
        <v>40000</v>
      </c>
    </row>
    <row r="26" spans="1:5" ht="41.25" customHeight="1">
      <c r="A26" s="6">
        <v>4</v>
      </c>
      <c r="B26" s="6" t="s">
        <v>13</v>
      </c>
      <c r="C26" s="14">
        <v>253327.9</v>
      </c>
      <c r="D26" s="14">
        <v>255215.2</v>
      </c>
      <c r="E26" s="14">
        <v>274008.2</v>
      </c>
    </row>
    <row r="27" spans="1:5" ht="54" customHeight="1">
      <c r="A27" s="6">
        <v>5</v>
      </c>
      <c r="B27" s="6" t="s">
        <v>14</v>
      </c>
      <c r="C27" s="14">
        <v>26554.7</v>
      </c>
      <c r="D27" s="14">
        <v>28107.9</v>
      </c>
      <c r="E27" s="14">
        <v>31980.9</v>
      </c>
    </row>
    <row r="28" spans="1:5" ht="21" customHeight="1">
      <c r="A28" s="13"/>
      <c r="B28" s="13" t="s">
        <v>15</v>
      </c>
      <c r="C28" s="10">
        <f>SUM(C22:C27)</f>
        <v>1020368</v>
      </c>
      <c r="D28" s="10">
        <f t="shared" ref="D28:E28" si="2">SUM(D22:D27)</f>
        <v>351925.30000000005</v>
      </c>
      <c r="E28" s="10">
        <f t="shared" si="2"/>
        <v>378489.10000000003</v>
      </c>
    </row>
  </sheetData>
  <mergeCells count="7">
    <mergeCell ref="A8:E8"/>
    <mergeCell ref="A9:E9"/>
    <mergeCell ref="A1:E1"/>
    <mergeCell ref="A2:E2"/>
    <mergeCell ref="A3:E3"/>
    <mergeCell ref="A6:E6"/>
    <mergeCell ref="A7:E7"/>
  </mergeCells>
  <pageMargins left="1.1417322834645669" right="0.59055118110236227" top="0.78740157480314965" bottom="0.78740157480314965" header="0.31496062992125984" footer="0.31496062992125984"/>
  <pageSetup paperSize="9" fitToWidth="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2024-2026гг</vt:lpstr>
      <vt:lpstr>'2024-2026гг'!Заголовки_для_печати</vt:lpstr>
      <vt:lpstr>'2024-2026гг'!Область_печати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Алехина</dc:creator>
  <cp:lastModifiedBy>gulinaly</cp:lastModifiedBy>
  <cp:lastPrinted>2023-10-16T13:13:17Z</cp:lastPrinted>
  <dcterms:created xsi:type="dcterms:W3CDTF">2020-03-04T09:29:16Z</dcterms:created>
  <dcterms:modified xsi:type="dcterms:W3CDTF">2023-10-30T12:59:17Z</dcterms:modified>
</cp:coreProperties>
</file>