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Итоговые финотчеты\Итоговые финотчеты Чернов, Шатохин\"/>
    </mc:Choice>
  </mc:AlternateContent>
  <xr:revisionPtr revIDLastSave="0" documentId="13_ncr:1_{2F021D96-776A-443C-BDBB-96456B3915A3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Worksheet" sheetId="2" r:id="rId1"/>
  </sheets>
  <definedNames>
    <definedName name="_ftn1" localSheetId="0">Worksheet!#REF!</definedName>
    <definedName name="_ftn2" localSheetId="0">Worksheet!#REF!</definedName>
    <definedName name="_ftnref1" localSheetId="0">Worksheet!$B$22</definedName>
    <definedName name="_ftnref2" localSheetId="0">Worksheet!$B$49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D31" i="2" l="1"/>
  <c r="D28" i="2" s="1"/>
  <c r="D22" i="2"/>
  <c r="D16" i="2"/>
  <c r="D14" i="2" l="1"/>
</calcChain>
</file>

<file path=xl/sharedStrings.xml><?xml version="1.0" encoding="utf-8"?>
<sst xmlns="http://schemas.openxmlformats.org/spreadsheetml/2006/main" count="80" uniqueCount="75">
  <si>
    <t>(подпись, дата, инициалы, фамилия)</t>
  </si>
  <si>
    <t>Т.С. Кудинова</t>
  </si>
  <si>
    <t xml:space="preserve">          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</t>
  </si>
  <si>
    <t>Распределено неизрасходованного остатка средств фонда</t>
  </si>
  <si>
    <t>На оплату иных расходов, непосредственно связанных с проведением избирательной кампании</t>
  </si>
  <si>
    <t>На оплату работ (услуг) информационного и консультационного характера</t>
  </si>
  <si>
    <t>На проведение публичных массовых мероприятий</t>
  </si>
  <si>
    <t>На выпуск и распространение печатных материалов и иных агитационных материалов</t>
  </si>
  <si>
    <t>На предвыборную агитацию через сетевые издания</t>
  </si>
  <si>
    <t>На предвыборную агитацию через редакции периодических печатных изданий</t>
  </si>
  <si>
    <t>На предвыборную агитацию через организации телерадиовещания</t>
  </si>
  <si>
    <t>Из них на оплату труда лиц, привлекаемых для сбора подписей избирателей</t>
  </si>
  <si>
    <t>На организацию сбора подписей избирателей</t>
  </si>
  <si>
    <t>в том числе</t>
  </si>
  <si>
    <t>Израсходовано средств, всего</t>
  </si>
  <si>
    <t>Возвращено жертвователям денежных средств, поступивших в установленном порядке</t>
  </si>
  <si>
    <t>Средств, превышающих предельный размер добровольных пожертвований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</si>
  <si>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</si>
  <si>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Гражданам, которым запрещено осуществлять пожертвования либо не указавшим обязательные сведения в платежном документе</t>
  </si>
  <si>
    <t>из них</t>
  </si>
  <si>
    <t>Возвращено жертвователям денежных средств, поступивших с нарушением установленного порядка</t>
  </si>
  <si>
    <t>Перечислено в доход бюджета</t>
  </si>
  <si>
    <t>Возвращено денежных средств из избирательного фонда, всего</t>
  </si>
  <si>
    <t>Средства юридического лица</t>
  </si>
  <si>
    <t>Средства гражданина</t>
  </si>
  <si>
    <t>Средства, выделенные кандидату выдвинувшего его избирательным объединением</t>
  </si>
  <si>
    <t>Собственные средства кандидата, избирательного объединения</t>
  </si>
  <si>
    <t>Поступило в избирательный фонд денежных средств, подпадающих под действие частей 5 и 7 ст. 67 Избирательного кодекса Белгородской области от 01.04.05 г., № 182</t>
  </si>
  <si>
    <t>Добровольные пожертвования юридического лица</t>
  </si>
  <si>
    <t>Добровольные пожертвования гражданина</t>
  </si>
  <si>
    <t>Средства, выделенные кандидату, выдвинувшего его избирательным объединением</t>
  </si>
  <si>
    <t>Поступило средств в установленном порядке для формирования избирательного фонда</t>
  </si>
  <si>
    <t>Поступило средств в избирательный фонд, всего</t>
  </si>
  <si>
    <t>Сумма, руб.</t>
  </si>
  <si>
    <t>Шифр строки</t>
  </si>
  <si>
    <t>Строка финансового отчета</t>
  </si>
  <si>
    <t>(номер специального избирательного счета, наименование и адрес кредитной организации)</t>
  </si>
  <si>
    <t>(наименование одномандатного избирательного округа)</t>
  </si>
  <si>
    <t>(фамилия, имя, отчество кандидата / наименование избирательного объединения)</t>
  </si>
  <si>
    <t>о поступлении и расходовании средств избирательного фонда кандидата, избирательного объединения</t>
  </si>
  <si>
    <t>ИТОГОВЫЙ ФИНАНСОВЫЙ ОТЧЕТ</t>
  </si>
  <si>
    <t>На оплату других работ (услуг), выполненных (оказанных) юридическими лицами или гражданами РФ по договорам</t>
  </si>
  <si>
    <r>
      <t xml:space="preserve">Остаток средств фонда на дату сдачи отчета (заверяется банковской справкой) </t>
    </r>
    <r>
      <rPr>
        <b/>
        <vertAlign val="subscript"/>
        <sz val="10"/>
        <color theme="1"/>
        <rFont val="Times New Roman"/>
        <family val="1"/>
        <charset val="204"/>
      </rPr>
      <t>(стр.310=стр.10-стр.120-стр.190-стр.300)</t>
    </r>
  </si>
  <si>
    <t>1.1.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</si>
  <si>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</si>
  <si>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</si>
  <si>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</si>
  <si>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</si>
  <si>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</si>
  <si>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</si>
  <si>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</si>
  <si>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</si>
  <si>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2.1.</t>
  </si>
  <si>
    <t>2.2.</t>
  </si>
  <si>
    <t>2.2.1.</t>
  </si>
  <si>
    <t>2.2.2.</t>
  </si>
  <si>
    <t>2.2.3.</t>
  </si>
  <si>
    <t>2.2.4.</t>
  </si>
  <si>
    <t>1.2.</t>
  </si>
  <si>
    <t>Чернов Кирилл Александрович</t>
  </si>
  <si>
    <t>Старооскольский одномандатный избирательный округ № 22</t>
  </si>
  <si>
    <t>№ 40810 810 2 0771 0000034, Дополнительный офис № 8592/0600 ПАО Сбербанк, г. Старый Оскол, ул. Ленина, д. 49/44</t>
  </si>
  <si>
    <t>Уполномоченный представитель 
кандидата Чернова К.А.
по финансовым вопросам</t>
  </si>
  <si>
    <t>Примечание</t>
  </si>
  <si>
    <t>3.1.</t>
  </si>
  <si>
    <t>3.1.1.</t>
  </si>
  <si>
    <t>3.2.</t>
  </si>
  <si>
    <t>3.3.</t>
  </si>
  <si>
    <t>3.4.</t>
  </si>
  <si>
    <t>3.5.</t>
  </si>
  <si>
    <t>3.6.</t>
  </si>
  <si>
    <t>3.7.</t>
  </si>
  <si>
    <t>3.8.</t>
  </si>
  <si>
    <t>3.9.</t>
  </si>
  <si>
    <t>Выборы депутатов Белгородской областной Думы восьмого созыва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</si>
</sst>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32">
    <xf numFmtId="0" fontId="0" fillId="0" borderId="0" xfId="0"/>
    <xf numFmtId="0" fontId="1" fillId="0" borderId="0" xfId="1" applyFill="1" applyProtection="1"/>
    <xf numFmtId="0" fontId="5" fillId="0" borderId="0" xfId="1" applyFont="1" applyFill="1" applyAlignment="1" applyProtection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4" fontId="8" fillId="0" borderId="5" xfId="0" applyNumberFormat="1" applyFont="1" applyBorder="1" applyAlignment="1">
      <alignment horizontal="right" vertical="center" wrapText="1"/>
    </xf>
    <xf numFmtId="1" fontId="1" fillId="0" borderId="0" xfId="1" applyNumberFormat="1" applyFill="1" applyProtection="1"/>
    <xf numFmtId="1" fontId="9" fillId="0" borderId="4" xfId="0" applyNumberFormat="1" applyFont="1" applyBorder="1" applyAlignment="1">
      <alignment horizontal="justify" vertical="center" wrapText="1"/>
    </xf>
    <xf numFmtId="1" fontId="8" fillId="0" borderId="4" xfId="0" applyNumberFormat="1" applyFont="1" applyBorder="1" applyAlignment="1">
      <alignment horizontal="justify" vertical="center" wrapText="1"/>
    </xf>
    <xf numFmtId="1" fontId="0" fillId="0" borderId="0" xfId="0" applyNumberFormat="1"/>
    <xf numFmtId="0" fontId="7" fillId="0" borderId="0" xfId="1" applyFont="1" applyFill="1" applyAlignment="1" applyProtection="1">
      <alignment horizontal="center" vertical="top" wrapText="1"/>
    </xf>
    <xf numFmtId="0" fontId="1" fillId="0" borderId="0" xfId="1" applyFill="1" applyProtection="1"/>
    <xf numFmtId="0" fontId="6" fillId="0" borderId="1" xfId="1" applyFont="1" applyFill="1" applyBorder="1" applyAlignment="1" applyProtection="1">
      <alignment horizontal="center" wrapText="1"/>
    </xf>
    <xf numFmtId="0" fontId="1" fillId="0" borderId="1" xfId="1" applyFill="1" applyBorder="1" applyProtection="1"/>
    <xf numFmtId="0" fontId="6" fillId="0" borderId="0" xfId="1" applyFont="1" applyFill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1" applyFont="1" applyFill="1" applyAlignment="1" applyProtection="1">
      <alignment horizontal="center" vertical="top"/>
    </xf>
    <xf numFmtId="0" fontId="4" fillId="0" borderId="0" xfId="1" applyFont="1" applyFill="1" applyAlignment="1" applyProtection="1">
      <alignment vertical="top" wrapText="1"/>
    </xf>
    <xf numFmtId="0" fontId="4" fillId="0" borderId="0" xfId="1" applyFont="1" applyFill="1" applyAlignment="1" applyProtection="1">
      <alignment horizontal="left" wrapText="1"/>
    </xf>
    <xf numFmtId="0" fontId="4" fillId="0" borderId="0" xfId="1" applyFont="1" applyFill="1" applyAlignment="1" applyProtection="1">
      <alignment wrapText="1"/>
    </xf>
    <xf numFmtId="0" fontId="4" fillId="0" borderId="1" xfId="1" applyFont="1" applyFill="1" applyBorder="1" applyAlignment="1" applyProtection="1">
      <alignment horizontal="right" wrapText="1"/>
    </xf>
    <xf numFmtId="0" fontId="4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right"/>
    </xf>
    <xf numFmtId="0" fontId="1" fillId="0" borderId="1" xfId="1" applyFill="1" applyBorder="1" applyAlignment="1" applyProtection="1">
      <alignment horizontal="right"/>
    </xf>
    <xf numFmtId="0" fontId="8" fillId="0" borderId="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"/>
  <sheetViews>
    <sheetView tabSelected="1" showRuler="0" topLeftCell="A49" zoomScale="120" zoomScaleNormal="120" workbookViewId="0">
      <selection activeCell="D55" sqref="D55"/>
    </sheetView>
  </sheetViews>
  <sheetFormatPr defaultRowHeight="15" x14ac:dyDescent="0.25"/>
  <cols>
    <col min="1" max="1" width="5.42578125" style="10" customWidth="1"/>
    <col min="2" max="2" width="60" style="1" customWidth="1"/>
    <col min="3" max="3" width="10" style="1" customWidth="1"/>
    <col min="4" max="4" width="16.7109375" style="1" customWidth="1"/>
    <col min="5" max="5" width="17" style="1" customWidth="1"/>
    <col min="6" max="16384" width="9.140625" style="1"/>
  </cols>
  <sheetData>
    <row r="1" spans="1:5" ht="20.100000000000001" customHeight="1" x14ac:dyDescent="0.25">
      <c r="A1" s="18" t="s">
        <v>40</v>
      </c>
      <c r="B1" s="15"/>
      <c r="C1" s="15"/>
      <c r="D1" s="15"/>
      <c r="E1" s="15"/>
    </row>
    <row r="2" spans="1:5" ht="27.95" customHeight="1" x14ac:dyDescent="0.25">
      <c r="A2" s="18" t="s">
        <v>39</v>
      </c>
      <c r="B2" s="15"/>
      <c r="C2" s="15"/>
      <c r="D2" s="15"/>
      <c r="E2" s="15"/>
    </row>
    <row r="3" spans="1:5" x14ac:dyDescent="0.25">
      <c r="A3" s="16" t="s">
        <v>74</v>
      </c>
      <c r="B3" s="17"/>
      <c r="C3" s="17"/>
      <c r="D3" s="17"/>
      <c r="E3" s="17"/>
    </row>
    <row r="4" spans="1:5" ht="9.9499999999999993" customHeight="1" x14ac:dyDescent="0.25">
      <c r="A4" s="14"/>
      <c r="B4" s="15"/>
      <c r="C4" s="15"/>
      <c r="D4" s="15"/>
      <c r="E4" s="15"/>
    </row>
    <row r="5" spans="1:5" ht="18" customHeight="1" x14ac:dyDescent="0.25">
      <c r="A5" s="16" t="s">
        <v>59</v>
      </c>
      <c r="B5" s="17"/>
      <c r="C5" s="17"/>
      <c r="D5" s="17"/>
      <c r="E5" s="17"/>
    </row>
    <row r="6" spans="1:5" ht="9.9499999999999993" customHeight="1" x14ac:dyDescent="0.25">
      <c r="A6" s="14" t="s">
        <v>38</v>
      </c>
      <c r="B6" s="15"/>
      <c r="C6" s="15"/>
      <c r="D6" s="15"/>
      <c r="E6" s="15"/>
    </row>
    <row r="7" spans="1:5" ht="18" customHeight="1" x14ac:dyDescent="0.25">
      <c r="A7" s="16" t="s">
        <v>60</v>
      </c>
      <c r="B7" s="17"/>
      <c r="C7" s="17"/>
      <c r="D7" s="17"/>
      <c r="E7" s="17"/>
    </row>
    <row r="8" spans="1:5" ht="9.9499999999999993" customHeight="1" x14ac:dyDescent="0.25">
      <c r="A8" s="14" t="s">
        <v>37</v>
      </c>
      <c r="B8" s="15"/>
      <c r="C8" s="15"/>
      <c r="D8" s="15"/>
      <c r="E8" s="15"/>
    </row>
    <row r="9" spans="1:5" x14ac:dyDescent="0.25">
      <c r="A9" s="16" t="s">
        <v>61</v>
      </c>
      <c r="B9" s="17"/>
      <c r="C9" s="17"/>
      <c r="D9" s="17"/>
      <c r="E9" s="17"/>
    </row>
    <row r="10" spans="1:5" ht="9.9499999999999993" customHeight="1" x14ac:dyDescent="0.25">
      <c r="A10" s="14" t="s">
        <v>36</v>
      </c>
      <c r="B10" s="15"/>
      <c r="C10" s="15"/>
      <c r="D10" s="15"/>
      <c r="E10" s="15"/>
    </row>
    <row r="11" spans="1:5" ht="15.75" thickBot="1" x14ac:dyDescent="0.3"/>
    <row r="12" spans="1:5" ht="27.95" customHeight="1" thickBot="1" x14ac:dyDescent="0.3">
      <c r="A12" s="19" t="s">
        <v>35</v>
      </c>
      <c r="B12" s="20"/>
      <c r="C12" s="3" t="s">
        <v>34</v>
      </c>
      <c r="D12" s="3" t="s">
        <v>33</v>
      </c>
      <c r="E12" s="3" t="s">
        <v>63</v>
      </c>
    </row>
    <row r="13" spans="1:5" ht="15.75" thickBot="1" x14ac:dyDescent="0.3">
      <c r="A13" s="19">
        <v>1</v>
      </c>
      <c r="B13" s="20"/>
      <c r="C13" s="4">
        <v>2</v>
      </c>
      <c r="D13" s="4">
        <v>3</v>
      </c>
      <c r="E13" s="4">
        <v>4</v>
      </c>
    </row>
    <row r="14" spans="1:5" ht="15.75" thickBot="1" x14ac:dyDescent="0.3">
      <c r="A14" s="11">
        <v>1</v>
      </c>
      <c r="B14" s="5" t="s">
        <v>32</v>
      </c>
      <c r="C14" s="6">
        <v>10</v>
      </c>
      <c r="D14" s="7">
        <f>D16+D22</f>
        <v>2250000</v>
      </c>
      <c r="E14" s="5"/>
    </row>
    <row r="15" spans="1:5" ht="15.75" thickBot="1" x14ac:dyDescent="0.3">
      <c r="A15" s="29" t="s">
        <v>13</v>
      </c>
      <c r="B15" s="30"/>
      <c r="C15" s="30"/>
      <c r="D15" s="30"/>
      <c r="E15" s="31"/>
    </row>
    <row r="16" spans="1:5" ht="26.25" thickBot="1" x14ac:dyDescent="0.3">
      <c r="A16" s="12" t="s">
        <v>43</v>
      </c>
      <c r="B16" s="8" t="s">
        <v>31</v>
      </c>
      <c r="C16" s="4">
        <v>20</v>
      </c>
      <c r="D16" s="9">
        <f>D18+D19+D20+D21</f>
        <v>750000</v>
      </c>
      <c r="E16" s="8"/>
    </row>
    <row r="17" spans="1:5" ht="15.75" thickBot="1" x14ac:dyDescent="0.3">
      <c r="A17" s="29" t="s">
        <v>19</v>
      </c>
      <c r="B17" s="30"/>
      <c r="C17" s="30"/>
      <c r="D17" s="30"/>
      <c r="E17" s="31"/>
    </row>
    <row r="18" spans="1:5" ht="15.75" thickBot="1" x14ac:dyDescent="0.3">
      <c r="A18" s="12" t="s">
        <v>44</v>
      </c>
      <c r="B18" s="8" t="s">
        <v>26</v>
      </c>
      <c r="C18" s="4">
        <v>30</v>
      </c>
      <c r="D18" s="9">
        <v>0</v>
      </c>
      <c r="E18" s="8"/>
    </row>
    <row r="19" spans="1:5" ht="26.25" thickBot="1" x14ac:dyDescent="0.3">
      <c r="A19" s="12" t="s">
        <v>45</v>
      </c>
      <c r="B19" s="8" t="s">
        <v>30</v>
      </c>
      <c r="C19" s="4">
        <v>40</v>
      </c>
      <c r="D19" s="9">
        <v>0</v>
      </c>
      <c r="E19" s="8"/>
    </row>
    <row r="20" spans="1:5" ht="15.75" thickBot="1" x14ac:dyDescent="0.3">
      <c r="A20" s="12" t="s">
        <v>46</v>
      </c>
      <c r="B20" s="8" t="s">
        <v>29</v>
      </c>
      <c r="C20" s="4">
        <v>50</v>
      </c>
      <c r="D20" s="9">
        <v>0</v>
      </c>
      <c r="E20" s="8"/>
    </row>
    <row r="21" spans="1:5" ht="15.75" thickBot="1" x14ac:dyDescent="0.3">
      <c r="A21" s="12" t="s">
        <v>47</v>
      </c>
      <c r="B21" s="8" t="s">
        <v>28</v>
      </c>
      <c r="C21" s="4">
        <v>60</v>
      </c>
      <c r="D21" s="9">
        <v>750000</v>
      </c>
      <c r="E21" s="8"/>
    </row>
    <row r="22" spans="1:5" ht="39" thickBot="1" x14ac:dyDescent="0.3">
      <c r="A22" s="12" t="s">
        <v>58</v>
      </c>
      <c r="B22" s="8" t="s">
        <v>27</v>
      </c>
      <c r="C22" s="4">
        <v>70</v>
      </c>
      <c r="D22" s="9">
        <f>D24+D25+D26+D27</f>
        <v>1500000</v>
      </c>
      <c r="E22" s="8"/>
    </row>
    <row r="23" spans="1:5" ht="15.75" thickBot="1" x14ac:dyDescent="0.3">
      <c r="A23" s="29" t="s">
        <v>19</v>
      </c>
      <c r="B23" s="30"/>
      <c r="C23" s="30"/>
      <c r="D23" s="30"/>
      <c r="E23" s="31"/>
    </row>
    <row r="24" spans="1:5" ht="15.75" thickBot="1" x14ac:dyDescent="0.3">
      <c r="A24" s="12" t="s">
        <v>48</v>
      </c>
      <c r="B24" s="8" t="s">
        <v>26</v>
      </c>
      <c r="C24" s="4">
        <v>80</v>
      </c>
      <c r="D24" s="9">
        <v>0</v>
      </c>
      <c r="E24" s="8"/>
    </row>
    <row r="25" spans="1:5" ht="26.25" thickBot="1" x14ac:dyDescent="0.3">
      <c r="A25" s="12" t="s">
        <v>49</v>
      </c>
      <c r="B25" s="8" t="s">
        <v>25</v>
      </c>
      <c r="C25" s="4">
        <v>90</v>
      </c>
      <c r="D25" s="9">
        <v>0</v>
      </c>
      <c r="E25" s="8"/>
    </row>
    <row r="26" spans="1:5" ht="15.75" thickBot="1" x14ac:dyDescent="0.3">
      <c r="A26" s="12" t="s">
        <v>50</v>
      </c>
      <c r="B26" s="8" t="s">
        <v>24</v>
      </c>
      <c r="C26" s="4">
        <v>100</v>
      </c>
      <c r="D26" s="9">
        <v>0</v>
      </c>
      <c r="E26" s="5"/>
    </row>
    <row r="27" spans="1:5" ht="15.75" thickBot="1" x14ac:dyDescent="0.3">
      <c r="A27" s="12" t="s">
        <v>51</v>
      </c>
      <c r="B27" s="8" t="s">
        <v>23</v>
      </c>
      <c r="C27" s="4">
        <v>110</v>
      </c>
      <c r="D27" s="9">
        <v>1500000</v>
      </c>
      <c r="E27" s="8"/>
    </row>
    <row r="28" spans="1:5" ht="15.75" thickBot="1" x14ac:dyDescent="0.3">
      <c r="A28" s="11">
        <v>2</v>
      </c>
      <c r="B28" s="5" t="s">
        <v>22</v>
      </c>
      <c r="C28" s="6">
        <v>120</v>
      </c>
      <c r="D28" s="7">
        <f>D30+D31</f>
        <v>1500000</v>
      </c>
      <c r="E28" s="5"/>
    </row>
    <row r="29" spans="1:5" ht="15.75" thickBot="1" x14ac:dyDescent="0.3">
      <c r="A29" s="29" t="s">
        <v>13</v>
      </c>
      <c r="B29" s="30"/>
      <c r="C29" s="30"/>
      <c r="D29" s="30"/>
      <c r="E29" s="31"/>
    </row>
    <row r="30" spans="1:5" ht="15.75" thickBot="1" x14ac:dyDescent="0.3">
      <c r="A30" s="12" t="s">
        <v>52</v>
      </c>
      <c r="B30" s="8" t="s">
        <v>21</v>
      </c>
      <c r="C30" s="4">
        <v>130</v>
      </c>
      <c r="D30" s="9">
        <v>0</v>
      </c>
      <c r="E30" s="8"/>
    </row>
    <row r="31" spans="1:5" ht="26.25" thickBot="1" x14ac:dyDescent="0.3">
      <c r="A31" s="12" t="s">
        <v>53</v>
      </c>
      <c r="B31" s="8" t="s">
        <v>20</v>
      </c>
      <c r="C31" s="4">
        <v>140</v>
      </c>
      <c r="D31" s="9">
        <f>D33+D34+D35+D36</f>
        <v>1500000</v>
      </c>
      <c r="E31" s="8"/>
    </row>
    <row r="32" spans="1:5" ht="15.75" thickBot="1" x14ac:dyDescent="0.3">
      <c r="A32" s="29" t="s">
        <v>19</v>
      </c>
      <c r="B32" s="30"/>
      <c r="C32" s="30"/>
      <c r="D32" s="30"/>
      <c r="E32" s="31"/>
    </row>
    <row r="33" spans="1:5" ht="26.25" thickBot="1" x14ac:dyDescent="0.3">
      <c r="A33" s="12" t="s">
        <v>54</v>
      </c>
      <c r="B33" s="8" t="s">
        <v>18</v>
      </c>
      <c r="C33" s="4">
        <v>150</v>
      </c>
      <c r="D33" s="9">
        <v>0</v>
      </c>
      <c r="E33" s="8"/>
    </row>
    <row r="34" spans="1:5" ht="39" thickBot="1" x14ac:dyDescent="0.3">
      <c r="A34" s="12" t="s">
        <v>55</v>
      </c>
      <c r="B34" s="8" t="s">
        <v>17</v>
      </c>
      <c r="C34" s="4">
        <v>160</v>
      </c>
      <c r="D34" s="9">
        <v>1500000</v>
      </c>
      <c r="E34" s="8"/>
    </row>
    <row r="35" spans="1:5" ht="26.25" thickBot="1" x14ac:dyDescent="0.3">
      <c r="A35" s="12" t="s">
        <v>56</v>
      </c>
      <c r="B35" s="8" t="s">
        <v>16</v>
      </c>
      <c r="C35" s="4">
        <v>170</v>
      </c>
      <c r="D35" s="9">
        <v>0</v>
      </c>
      <c r="E35" s="8"/>
    </row>
    <row r="36" spans="1:5" ht="26.25" thickBot="1" x14ac:dyDescent="0.3">
      <c r="A36" s="12" t="s">
        <v>57</v>
      </c>
      <c r="B36" s="8" t="s">
        <v>15</v>
      </c>
      <c r="C36" s="4">
        <v>180</v>
      </c>
      <c r="D36" s="9">
        <v>0</v>
      </c>
      <c r="E36" s="8"/>
    </row>
    <row r="37" spans="1:5" ht="15.75" thickBot="1" x14ac:dyDescent="0.3">
      <c r="A37" s="11">
        <v>3</v>
      </c>
      <c r="B37" s="5" t="s">
        <v>14</v>
      </c>
      <c r="C37" s="6">
        <v>190</v>
      </c>
      <c r="D37" s="7">
        <f>SUM(D39:D48)-D40</f>
        <v>750000</v>
      </c>
      <c r="E37" s="5"/>
    </row>
    <row r="38" spans="1:5" ht="15.75" thickBot="1" x14ac:dyDescent="0.3">
      <c r="A38" s="29" t="s">
        <v>13</v>
      </c>
      <c r="B38" s="30"/>
      <c r="C38" s="30"/>
      <c r="D38" s="30"/>
      <c r="E38" s="31"/>
    </row>
    <row r="39" spans="1:5" ht="15.75" thickBot="1" x14ac:dyDescent="0.3">
      <c r="A39" s="12" t="s">
        <v>64</v>
      </c>
      <c r="B39" s="8" t="s">
        <v>12</v>
      </c>
      <c r="C39" s="4">
        <v>200</v>
      </c>
      <c r="D39" s="9">
        <v>0</v>
      </c>
      <c r="E39" s="8"/>
    </row>
    <row r="40" spans="1:5" ht="26.25" thickBot="1" x14ac:dyDescent="0.3">
      <c r="A40" s="12" t="s">
        <v>65</v>
      </c>
      <c r="B40" s="8" t="s">
        <v>11</v>
      </c>
      <c r="C40" s="4">
        <v>210</v>
      </c>
      <c r="D40" s="9">
        <v>0</v>
      </c>
      <c r="E40" s="8"/>
    </row>
    <row r="41" spans="1:5" ht="15.75" thickBot="1" x14ac:dyDescent="0.3">
      <c r="A41" s="12" t="s">
        <v>66</v>
      </c>
      <c r="B41" s="8" t="s">
        <v>10</v>
      </c>
      <c r="C41" s="4">
        <v>220</v>
      </c>
      <c r="D41" s="9">
        <v>2500</v>
      </c>
      <c r="E41" s="8"/>
    </row>
    <row r="42" spans="1:5" ht="26.25" thickBot="1" x14ac:dyDescent="0.3">
      <c r="A42" s="12" t="s">
        <v>67</v>
      </c>
      <c r="B42" s="8" t="s">
        <v>9</v>
      </c>
      <c r="C42" s="4">
        <v>230</v>
      </c>
      <c r="D42" s="9">
        <v>0</v>
      </c>
      <c r="E42" s="8"/>
    </row>
    <row r="43" spans="1:5" ht="15.75" thickBot="1" x14ac:dyDescent="0.3">
      <c r="A43" s="12" t="s">
        <v>68</v>
      </c>
      <c r="B43" s="8" t="s">
        <v>8</v>
      </c>
      <c r="C43" s="4">
        <v>240</v>
      </c>
      <c r="D43" s="9">
        <v>0</v>
      </c>
      <c r="E43" s="8"/>
    </row>
    <row r="44" spans="1:5" ht="26.25" thickBot="1" x14ac:dyDescent="0.3">
      <c r="A44" s="12" t="s">
        <v>69</v>
      </c>
      <c r="B44" s="8" t="s">
        <v>7</v>
      </c>
      <c r="C44" s="4">
        <v>250</v>
      </c>
      <c r="D44" s="9">
        <v>481050</v>
      </c>
      <c r="E44" s="8"/>
    </row>
    <row r="45" spans="1:5" ht="15.75" thickBot="1" x14ac:dyDescent="0.3">
      <c r="A45" s="12" t="s">
        <v>70</v>
      </c>
      <c r="B45" s="8" t="s">
        <v>6</v>
      </c>
      <c r="C45" s="4">
        <v>260</v>
      </c>
      <c r="D45" s="9">
        <v>0</v>
      </c>
      <c r="E45" s="8"/>
    </row>
    <row r="46" spans="1:5" ht="26.25" thickBot="1" x14ac:dyDescent="0.3">
      <c r="A46" s="12" t="s">
        <v>71</v>
      </c>
      <c r="B46" s="8" t="s">
        <v>5</v>
      </c>
      <c r="C46" s="4">
        <v>270</v>
      </c>
      <c r="D46" s="9">
        <v>0</v>
      </c>
      <c r="E46" s="8"/>
    </row>
    <row r="47" spans="1:5" ht="26.25" thickBot="1" x14ac:dyDescent="0.3">
      <c r="A47" s="12" t="s">
        <v>72</v>
      </c>
      <c r="B47" s="8" t="s">
        <v>41</v>
      </c>
      <c r="C47" s="4">
        <v>280</v>
      </c>
      <c r="D47" s="9">
        <v>31500</v>
      </c>
      <c r="E47" s="8"/>
    </row>
    <row r="48" spans="1:5" ht="26.25" thickBot="1" x14ac:dyDescent="0.3">
      <c r="A48" s="12" t="s">
        <v>73</v>
      </c>
      <c r="B48" s="8" t="s">
        <v>4</v>
      </c>
      <c r="C48" s="4">
        <v>290</v>
      </c>
      <c r="D48" s="9">
        <v>234950</v>
      </c>
      <c r="E48" s="8"/>
    </row>
    <row r="49" spans="1:5" ht="15.75" thickBot="1" x14ac:dyDescent="0.3">
      <c r="A49" s="11">
        <v>4</v>
      </c>
      <c r="B49" s="5" t="s">
        <v>3</v>
      </c>
      <c r="C49" s="6">
        <v>300</v>
      </c>
      <c r="D49" s="9">
        <v>0</v>
      </c>
      <c r="E49" s="5"/>
    </row>
    <row r="50" spans="1:5" ht="27.75" thickBot="1" x14ac:dyDescent="0.3">
      <c r="A50" s="11">
        <v>5</v>
      </c>
      <c r="B50" s="5" t="s">
        <v>42</v>
      </c>
      <c r="C50" s="6">
        <v>310</v>
      </c>
      <c r="D50" s="9">
        <v>0</v>
      </c>
      <c r="E50" s="5"/>
    </row>
    <row r="51" spans="1:5" x14ac:dyDescent="0.25">
      <c r="A51" s="13"/>
      <c r="B51"/>
      <c r="C51"/>
      <c r="D51"/>
      <c r="E51"/>
    </row>
    <row r="52" spans="1:5" ht="50.1" customHeight="1" x14ac:dyDescent="0.25">
      <c r="A52" s="22" t="s">
        <v>2</v>
      </c>
      <c r="B52" s="15"/>
      <c r="C52" s="15"/>
      <c r="D52" s="15"/>
      <c r="E52" s="15"/>
    </row>
    <row r="53" spans="1:5" ht="50.1" customHeight="1" x14ac:dyDescent="0.25">
      <c r="A53" s="23" t="s">
        <v>62</v>
      </c>
      <c r="B53" s="24"/>
      <c r="C53" s="25" t="s">
        <v>1</v>
      </c>
      <c r="D53" s="26"/>
      <c r="E53" s="26"/>
    </row>
    <row r="54" spans="1:5" ht="12" customHeight="1" x14ac:dyDescent="0.25">
      <c r="C54" s="21" t="s">
        <v>0</v>
      </c>
      <c r="D54" s="15"/>
      <c r="E54" s="15"/>
    </row>
    <row r="55" spans="1:5" x14ac:dyDescent="0.25">
      <c r="B55" s="2"/>
    </row>
    <row r="56" spans="1:5" ht="39.950000000000003" customHeight="1" x14ac:dyDescent="0.25">
      <c r="A56" s="24"/>
      <c r="B56" s="15"/>
      <c r="C56" s="27"/>
      <c r="D56" s="28"/>
      <c r="E56" s="28"/>
    </row>
    <row r="57" spans="1:5" ht="12" customHeight="1" x14ac:dyDescent="0.25">
      <c r="C57" s="21"/>
      <c r="D57" s="15"/>
      <c r="E57" s="15"/>
    </row>
  </sheetData>
  <sheetProtection formatCells="0" formatColumns="0" formatRows="0" insertColumns="0" insertRows="0" insertHyperlinks="0" deleteColumns="0" deleteRows="0" sort="0" autoFilter="0" pivotTables="0"/>
  <mergeCells count="25">
    <mergeCell ref="A10:E10"/>
    <mergeCell ref="A12:B12"/>
    <mergeCell ref="C57:E57"/>
    <mergeCell ref="A52:E52"/>
    <mergeCell ref="A53:B53"/>
    <mergeCell ref="C53:E53"/>
    <mergeCell ref="C54:E54"/>
    <mergeCell ref="A56:B56"/>
    <mergeCell ref="C56:E56"/>
    <mergeCell ref="A15:E15"/>
    <mergeCell ref="A13:B13"/>
    <mergeCell ref="A17:E17"/>
    <mergeCell ref="A23:E23"/>
    <mergeCell ref="A29:E29"/>
    <mergeCell ref="A32:E32"/>
    <mergeCell ref="A38:E38"/>
    <mergeCell ref="A6:E6"/>
    <mergeCell ref="A7:E7"/>
    <mergeCell ref="A8:E8"/>
    <mergeCell ref="A9:E9"/>
    <mergeCell ref="A1:E1"/>
    <mergeCell ref="A2:E2"/>
    <mergeCell ref="A3:E3"/>
    <mergeCell ref="A4:E4"/>
    <mergeCell ref="A5:E5"/>
  </mergeCells>
  <hyperlinks>
    <hyperlink ref="B22" location="_ftn1" display="_ftn1" xr:uid="{00000000-0004-0000-0000-000000000000}"/>
    <hyperlink ref="B49" location="_ftn2" display="_ftn2" xr:uid="{00000000-0004-0000-0000-000001000000}"/>
  </hyperlinks>
  <pageMargins left="0.7" right="0.7" top="0.75" bottom="0.75" header="0.3" footer="0.3"/>
  <pageSetup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Worksheet</vt:lpstr>
      <vt:lpstr>Worksheet!_ftnref1</vt:lpstr>
      <vt:lpstr>Worksheet!_ftnref2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Татьяна Сергеевна</dc:creator>
  <cp:lastModifiedBy>User</cp:lastModifiedBy>
  <cp:lastPrinted>2025-10-22T11:43:03Z</cp:lastPrinted>
  <dcterms:created xsi:type="dcterms:W3CDTF">2025-09-09T12:02:29Z</dcterms:created>
  <dcterms:modified xsi:type="dcterms:W3CDTF">2025-10-22T13:49:02Z</dcterms:modified>
</cp:coreProperties>
</file>